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<sst xmlns="http://schemas.openxmlformats.org/spreadsheetml/2006/main" count="51" uniqueCount="28">
  <si>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Расчет необходимой мощности охлаждения кондиционера</t>
  </si>
  <si>
    <t>Основные параметры</t>
  </si>
  <si>
    <t>Площадь помещения</t>
  </si>
  <si>
    <t>кв.м</t>
  </si>
  <si>
    <t>Высота потолков</t>
  </si>
  <si>
    <t>м</t>
  </si>
  <si>
    <t>Получившийся объем:</t>
  </si>
  <si>
    <t>куб.м</t>
  </si>
  <si>
    <t>кВт</t>
  </si>
  <si>
    <t>Внутренние теплопритоки</t>
  </si>
  <si>
    <t>Сколько людей постоянно находится в помещении</t>
  </si>
  <si>
    <t>кВт =</t>
  </si>
  <si>
    <t>Персональный компьютер</t>
  </si>
  <si>
    <t>шт</t>
  </si>
  <si>
    <t>Холодильник</t>
  </si>
  <si>
    <t>Другие приборы, тепловыделение</t>
  </si>
  <si>
    <t>Вт</t>
  </si>
  <si>
    <t>=</t>
  </si>
  <si>
    <t>Внешние теплопритоки</t>
  </si>
  <si>
    <t>Площадь остекления, кв.м</t>
  </si>
  <si>
    <t>Север</t>
  </si>
  <si>
    <t>Северо-запад, северо-восток</t>
  </si>
  <si>
    <t>Восток или запад</t>
  </si>
  <si>
    <t>Юг, юго-восток, юго-запад</t>
  </si>
  <si>
    <t>Деревянная рама</t>
  </si>
  <si>
    <t>Металлическая рама</t>
  </si>
  <si>
    <t>Шторы или жалюзи</t>
  </si>
  <si>
    <t>Требуемая мощность охлаждения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</si>
</sst>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_-* #,##0.00_р_._-;\-* #,##0.00_р_._-;_-* \-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6" fontId="4" fillId="0" borderId="0" xfId="15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0" fillId="0" borderId="0" xfId="0" applyBorder="1" applyAlignment="1">
      <alignment/>
    </xf>
    <xf numFmtId="166" fontId="2" fillId="0" borderId="0" xfId="15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47.00390625" style="0" customWidth="1"/>
    <col min="3" max="3" width="6.125" style="0" customWidth="1"/>
    <col min="4" max="4" width="8.125" style="0" customWidth="1"/>
    <col min="5" max="5" width="5.25390625" style="0" customWidth="1"/>
  </cols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C2" s="1"/>
      <c r="D2" s="1"/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4" spans="3:10" ht="12.75"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1</v>
      </c>
      <c r="C5" s="1"/>
      <c r="D5" s="1"/>
      <c r="E5" s="1"/>
      <c r="F5" s="1"/>
      <c r="G5" s="1"/>
      <c r="H5" s="1"/>
      <c r="I5" s="1"/>
      <c r="J5" s="1"/>
    </row>
    <row r="6" spans="1:10" ht="12.75">
      <c r="A6" t="s">
        <v>2</v>
      </c>
      <c r="B6" s="3">
        <v>0</v>
      </c>
      <c r="C6" s="1" t="s">
        <v>3</v>
      </c>
      <c r="D6" s="4"/>
      <c r="E6" s="4"/>
      <c r="F6" s="4"/>
      <c r="G6" s="4"/>
      <c r="H6" s="1"/>
      <c r="I6" s="1"/>
      <c r="J6" s="1"/>
    </row>
    <row r="7" spans="1:10" ht="12.75">
      <c r="A7" t="s">
        <v>4</v>
      </c>
      <c r="B7" s="3">
        <v>0</v>
      </c>
      <c r="C7" s="1" t="s">
        <v>5</v>
      </c>
      <c r="D7" s="4"/>
      <c r="E7" s="4"/>
      <c r="F7" s="4"/>
      <c r="G7" s="4"/>
      <c r="H7" s="1"/>
      <c r="I7" s="1"/>
      <c r="J7" s="1"/>
    </row>
    <row r="8" spans="1:10" ht="12.75">
      <c r="A8" t="s">
        <v>6</v>
      </c>
      <c r="B8" s="5">
        <f>B6*B7</f>
        <v>0</v>
      </c>
      <c r="C8" s="1" t="s">
        <v>7</v>
      </c>
      <c r="D8" s="4">
        <v>30</v>
      </c>
      <c r="E8" s="4"/>
      <c r="F8" s="6">
        <f>B8/D8</f>
        <v>0</v>
      </c>
      <c r="G8" s="7" t="s">
        <v>8</v>
      </c>
      <c r="H8" s="1"/>
      <c r="I8" s="1"/>
      <c r="J8" s="1"/>
    </row>
    <row r="9" spans="3:10" ht="12.75">
      <c r="C9" s="1"/>
      <c r="D9" s="4"/>
      <c r="E9" s="4"/>
      <c r="F9" s="4"/>
      <c r="G9" s="4"/>
      <c r="H9" s="1"/>
      <c r="I9" s="1"/>
      <c r="J9" s="1"/>
    </row>
    <row r="10" spans="1:10" ht="12.75">
      <c r="A10" s="2" t="s">
        <v>9</v>
      </c>
      <c r="C10" s="1"/>
      <c r="D10" s="4"/>
      <c r="E10" s="4"/>
      <c r="F10" s="4"/>
      <c r="G10" s="4"/>
      <c r="H10" s="1"/>
      <c r="I10" s="1"/>
      <c r="J10" s="1"/>
    </row>
    <row r="11" spans="1:10" ht="12.75">
      <c r="A11" t="s">
        <v>10</v>
      </c>
      <c r="B11" s="3">
        <v>0</v>
      </c>
      <c r="C11" s="8"/>
      <c r="D11" s="4">
        <v>0.1</v>
      </c>
      <c r="E11" s="4" t="s">
        <v>11</v>
      </c>
      <c r="F11" s="4">
        <f>B11*D11</f>
        <v>0</v>
      </c>
      <c r="G11" s="4" t="s">
        <v>8</v>
      </c>
      <c r="H11" s="1"/>
      <c r="I11" s="1"/>
      <c r="J11" s="1"/>
    </row>
    <row r="12" spans="1:10" ht="12.75">
      <c r="A12" t="s">
        <v>12</v>
      </c>
      <c r="B12" s="3">
        <v>0</v>
      </c>
      <c r="C12" s="9" t="s">
        <v>13</v>
      </c>
      <c r="D12" s="4">
        <v>0.25</v>
      </c>
      <c r="E12" s="4" t="s">
        <v>11</v>
      </c>
      <c r="F12" s="4">
        <f>B12*D12</f>
        <v>0</v>
      </c>
      <c r="G12" s="4" t="s">
        <v>8</v>
      </c>
      <c r="H12" s="1"/>
      <c r="I12" s="1"/>
      <c r="J12" s="1"/>
    </row>
    <row r="13" spans="1:10" ht="12.75">
      <c r="A13" t="s">
        <v>14</v>
      </c>
      <c r="B13" s="3">
        <v>0</v>
      </c>
      <c r="C13" s="9" t="s">
        <v>13</v>
      </c>
      <c r="D13" s="4">
        <v>0.3</v>
      </c>
      <c r="E13" s="4" t="s">
        <v>11</v>
      </c>
      <c r="F13" s="4">
        <f>B13*D13</f>
        <v>0</v>
      </c>
      <c r="G13" s="4" t="s">
        <v>8</v>
      </c>
      <c r="H13" s="1"/>
      <c r="I13" s="1"/>
      <c r="J13" s="1"/>
    </row>
    <row r="14" spans="1:10" ht="12.75">
      <c r="A14" t="s">
        <v>15</v>
      </c>
      <c r="B14" s="3"/>
      <c r="C14" s="9" t="s">
        <v>16</v>
      </c>
      <c r="D14" s="4"/>
      <c r="E14" s="10" t="s">
        <v>17</v>
      </c>
      <c r="F14" s="4">
        <f>B14/1000</f>
        <v>0</v>
      </c>
      <c r="G14" s="4" t="s">
        <v>8</v>
      </c>
      <c r="H14" s="1"/>
      <c r="I14" s="1"/>
      <c r="J14" s="1"/>
    </row>
    <row r="15" spans="3:10" ht="12.75">
      <c r="C15" s="1"/>
      <c r="D15" s="4"/>
      <c r="E15" s="4"/>
      <c r="F15" s="6">
        <f>SUM(F11:F14)</f>
        <v>0</v>
      </c>
      <c r="G15" s="7" t="s">
        <v>8</v>
      </c>
      <c r="H15" s="1"/>
      <c r="I15" s="1"/>
      <c r="J15" s="1"/>
    </row>
    <row r="16" spans="1:10" ht="12.75">
      <c r="A16" s="2" t="s">
        <v>18</v>
      </c>
      <c r="C16" s="1"/>
      <c r="D16" s="4"/>
      <c r="E16" s="4"/>
      <c r="F16" s="4"/>
      <c r="G16" s="4"/>
      <c r="H16" s="1"/>
      <c r="I16" s="1"/>
      <c r="J16" s="1"/>
    </row>
    <row r="17" spans="1:10" ht="12.75">
      <c r="A17" t="s">
        <v>19</v>
      </c>
      <c r="C17" s="1"/>
      <c r="D17" s="4"/>
      <c r="E17" s="4"/>
      <c r="F17" s="4"/>
      <c r="G17" s="4"/>
      <c r="H17" s="1"/>
      <c r="I17" s="1"/>
      <c r="J17" s="1"/>
    </row>
    <row r="18" spans="1:10" ht="12.75">
      <c r="A18" t="s">
        <v>20</v>
      </c>
      <c r="B18" s="3">
        <v>0</v>
      </c>
      <c r="C18" s="9" t="s">
        <v>3</v>
      </c>
      <c r="D18" s="4">
        <v>0.082</v>
      </c>
      <c r="E18" s="4" t="s">
        <v>11</v>
      </c>
      <c r="F18" s="4">
        <f>B18*D18</f>
        <v>0</v>
      </c>
      <c r="G18" s="4" t="s">
        <v>8</v>
      </c>
      <c r="H18" s="1"/>
      <c r="I18" s="1"/>
      <c r="J18" s="1"/>
    </row>
    <row r="19" spans="1:10" ht="12.75">
      <c r="A19" t="s">
        <v>21</v>
      </c>
      <c r="B19" s="3">
        <v>0</v>
      </c>
      <c r="C19" s="9" t="s">
        <v>3</v>
      </c>
      <c r="D19" s="4">
        <v>0.165</v>
      </c>
      <c r="E19" s="4" t="s">
        <v>11</v>
      </c>
      <c r="F19" s="4">
        <f>B19*D19</f>
        <v>0</v>
      </c>
      <c r="G19" s="4" t="s">
        <v>8</v>
      </c>
      <c r="H19" s="1"/>
      <c r="I19" s="1"/>
      <c r="J19" s="1"/>
    </row>
    <row r="20" spans="1:10" ht="12.75">
      <c r="A20" t="s">
        <v>22</v>
      </c>
      <c r="B20" s="3">
        <v>0</v>
      </c>
      <c r="C20" s="9" t="s">
        <v>3</v>
      </c>
      <c r="D20" s="4">
        <v>0.34</v>
      </c>
      <c r="E20" s="4" t="s">
        <v>11</v>
      </c>
      <c r="F20" s="4">
        <f>B20*D20</f>
        <v>0</v>
      </c>
      <c r="G20" s="4" t="s">
        <v>8</v>
      </c>
      <c r="H20" s="1"/>
      <c r="I20" s="1"/>
      <c r="J20" s="1"/>
    </row>
    <row r="21" spans="1:10" ht="12.75">
      <c r="A21" t="s">
        <v>23</v>
      </c>
      <c r="B21" s="3">
        <v>0</v>
      </c>
      <c r="C21" s="9" t="s">
        <v>3</v>
      </c>
      <c r="D21" s="4">
        <v>0.3</v>
      </c>
      <c r="E21" s="4" t="s">
        <v>11</v>
      </c>
      <c r="F21" s="4">
        <f>B21*D21</f>
        <v>0</v>
      </c>
      <c r="G21" s="4" t="s">
        <v>8</v>
      </c>
      <c r="H21" s="1"/>
      <c r="I21" s="1"/>
      <c r="J21" s="1"/>
    </row>
    <row r="22" spans="3:10" ht="12.75">
      <c r="C22" s="1"/>
      <c r="D22" s="4"/>
      <c r="E22" s="4"/>
      <c r="F22" s="6">
        <f>SUM(F18:F21)</f>
        <v>0</v>
      </c>
      <c r="G22" s="7" t="s">
        <v>8</v>
      </c>
      <c r="H22" s="1"/>
      <c r="I22" s="1"/>
      <c r="J22" s="1"/>
    </row>
    <row r="23" spans="1:10" ht="12.75">
      <c r="A23" t="s">
        <v>24</v>
      </c>
      <c r="B23" s="3">
        <v>0</v>
      </c>
      <c r="C23" s="1"/>
      <c r="D23" s="4">
        <v>0.62</v>
      </c>
      <c r="E23" s="4"/>
      <c r="F23" s="4"/>
      <c r="G23" s="4"/>
      <c r="H23" s="1"/>
      <c r="I23" s="1"/>
      <c r="J23" s="1"/>
    </row>
    <row r="24" spans="1:10" ht="12.75">
      <c r="A24" t="s">
        <v>25</v>
      </c>
      <c r="B24" s="3">
        <v>0</v>
      </c>
      <c r="C24" s="1"/>
      <c r="D24" s="4">
        <v>0.7</v>
      </c>
      <c r="E24" s="4"/>
      <c r="F24" s="4"/>
      <c r="G24" s="4"/>
      <c r="H24" s="1"/>
      <c r="I24" s="1"/>
      <c r="J24" s="1"/>
    </row>
    <row r="25" spans="3:10" ht="12.75">
      <c r="C25" s="1"/>
      <c r="D25" s="4"/>
      <c r="E25" s="4"/>
      <c r="F25" s="6">
        <f>F22*(D23*B23+B24*D24)</f>
        <v>0</v>
      </c>
      <c r="G25" s="7" t="s">
        <v>8</v>
      </c>
      <c r="H25" s="1"/>
      <c r="I25" s="1"/>
      <c r="J25" s="1"/>
    </row>
    <row r="26" spans="2:10" ht="12.75">
      <c r="B26" s="11"/>
      <c r="C26" s="1"/>
      <c r="D26" s="4"/>
      <c r="E26" s="4"/>
      <c r="F26" s="4"/>
      <c r="G26" s="4"/>
      <c r="H26" s="1"/>
      <c r="I26" s="1"/>
      <c r="J26" s="1"/>
    </row>
    <row r="27" spans="1:10" ht="12.75">
      <c r="A27" t="s">
        <v>26</v>
      </c>
      <c r="B27" s="3">
        <v>0</v>
      </c>
      <c r="C27" s="1"/>
      <c r="D27" s="4">
        <v>0.65</v>
      </c>
      <c r="E27" s="4"/>
      <c r="F27" s="4"/>
      <c r="G27" s="4"/>
      <c r="H27" s="1"/>
      <c r="I27" s="1"/>
      <c r="J27" s="1"/>
    </row>
    <row r="28" spans="2:10" ht="12.75">
      <c r="B28" s="12">
        <f>IF(B27=1,F25*D27,F25)</f>
        <v>0</v>
      </c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1:3" ht="12.75">
      <c r="A30" s="2" t="s">
        <v>27</v>
      </c>
      <c r="B30" s="13">
        <f>F8+F15+B28</f>
        <v>0</v>
      </c>
      <c r="C30" s="2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Tyrin</dc:creator>
  <cp:keywords/>
  <dc:description/>
  <cp:lastModifiedBy>в с</cp:lastModifiedBy>
  <dcterms:created xsi:type="dcterms:W3CDTF">2000-08-03T09:52:01Z</dcterms:created>
  <dcterms:modified xsi:type="dcterms:W3CDTF">2011-06-22T11:51:57Z</dcterms:modified>
  <cp:category/>
  <cp:version/>
  <cp:contentType/>
  <cp:contentStatus/>
  <cp:revision>2</cp:revision>
</cp:coreProperties>
</file>